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1340" windowHeight="6555" activeTab="6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</sheets>
  <definedNames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1">'ØK'!$1:$4</definedName>
  </definedNames>
  <calcPr fullCalcOnLoad="1"/>
</workbook>
</file>

<file path=xl/sharedStrings.xml><?xml version="1.0" encoding="utf-8"?>
<sst xmlns="http://schemas.openxmlformats.org/spreadsheetml/2006/main" count="68" uniqueCount="32">
  <si>
    <t xml:space="preserve">dok. nr. </t>
  </si>
  <si>
    <t>I alt</t>
  </si>
  <si>
    <t>Udvalg for Børn og Undervisning</t>
  </si>
  <si>
    <t>Udvalg for Kultur og Fritid</t>
  </si>
  <si>
    <t>Udvalg for Arbejdsmarked og Integration</t>
  </si>
  <si>
    <t>Sum</t>
  </si>
  <si>
    <t xml:space="preserve">Udvalg </t>
  </si>
  <si>
    <t>Økonomiudvalg</t>
  </si>
  <si>
    <t>Udvalg for Plan og Teknik</t>
  </si>
  <si>
    <t>Udvalg for Social og Sundhed</t>
  </si>
  <si>
    <t xml:space="preserve">Oversigt over ændringer som følge af lov- og cirkulæreprogrammet driftsbudget  2014 - 2017 </t>
  </si>
  <si>
    <r>
      <t xml:space="preserve">Driftsudgifter </t>
    </r>
    <r>
      <rPr>
        <b/>
        <sz val="10"/>
        <rFont val="Arial"/>
        <family val="2"/>
      </rPr>
      <t xml:space="preserve">(hele kr. og </t>
    </r>
    <r>
      <rPr>
        <b/>
        <u val="single"/>
        <sz val="10"/>
        <rFont val="Arial"/>
        <family val="2"/>
      </rPr>
      <t>2014-priser</t>
    </r>
    <r>
      <rPr>
        <b/>
        <sz val="10"/>
        <rFont val="Arial"/>
        <family val="2"/>
      </rPr>
      <t xml:space="preserve">) + = udgifter </t>
    </r>
  </si>
  <si>
    <t>Udmøntningsplan for den nationale handlingsplan for den ældre medicinske patient</t>
  </si>
  <si>
    <t>Efterregulering vedr. kommunernes indsamling af bærbare batterier</t>
  </si>
  <si>
    <t>Den udmeldte DUT-kompensation vedrører administrativt arbejde i Jobcentret, men budgetteres på Konto 6, Økonomiudvalget.</t>
  </si>
  <si>
    <t xml:space="preserve">Administrativt merarbejde i forbindelse med reform  </t>
  </si>
  <si>
    <t>af førtidspension og fleksjob.</t>
  </si>
  <si>
    <r>
      <t>17.</t>
    </r>
    <r>
      <rPr>
        <sz val="10"/>
        <rFont val="Arial"/>
        <family val="2"/>
      </rPr>
      <t xml:space="preserve"> Lov nr. 318 af 28. april 2009 om ændring af lov om social service (Kontinuetet i anbringelsen m.v.) </t>
    </r>
  </si>
  <si>
    <r>
      <t xml:space="preserve">18. </t>
    </r>
    <r>
      <rPr>
        <sz val="10"/>
        <rFont val="Arial"/>
        <family val="2"/>
      </rPr>
      <t>Lov nr. 1631 af 22. december 2010 om ændring af lov om social service (Loft over ydelsen for tabt arbejdsfortjeneste</t>
    </r>
  </si>
  <si>
    <r>
      <t xml:space="preserve">19. </t>
    </r>
    <r>
      <rPr>
        <sz val="10"/>
        <rFont val="Arial"/>
        <family val="2"/>
      </rPr>
      <t>Lov nr. 628 af 11. juni 2010 om ændring af lov om social service, lov om retssikkerhed, og administration på det sociale område og forældreansvarsloven (Barnets Reform)</t>
    </r>
  </si>
  <si>
    <r>
      <t>21.</t>
    </r>
    <r>
      <rPr>
        <sz val="10"/>
        <rFont val="Arial"/>
        <family val="2"/>
      </rPr>
      <t xml:space="preserve"> Lov nr. 468 af 18. maj 2011 om ændring af lov om social service (Tabt arbejdsfortjeneste og handicapbil til familier med børn med funktionsnedsættelse anbragt uden for hjemmet)</t>
    </r>
  </si>
  <si>
    <r>
      <t xml:space="preserve">23. </t>
    </r>
    <r>
      <rPr>
        <sz val="10"/>
        <rFont val="Arial"/>
        <family val="2"/>
      </rPr>
      <t>Lov nr. 286 af 28. marts 2012 om ændring af social service (Forhøjelse af ydelsesloftet for tabt arbejdsfortjeneste)</t>
    </r>
  </si>
  <si>
    <r>
      <t xml:space="preserve">27. </t>
    </r>
    <r>
      <rPr>
        <sz val="10"/>
        <rFont val="Arial"/>
        <family val="2"/>
      </rPr>
      <t>Ændring af lov om social service (Samlet indsats til beskyttelse af børn mod overgreb m.v.) Vedr. både konto 5 og konto 6</t>
    </r>
  </si>
  <si>
    <r>
      <t xml:space="preserve">28. </t>
    </r>
    <r>
      <rPr>
        <sz val="10"/>
        <rFont val="Arial"/>
        <family val="2"/>
      </rPr>
      <t>Lovgivning om nyt socialtilsyn (Bedre kvalitet for udsatte børn og voksne) Vedr. både konto 5 og konto 6</t>
    </r>
  </si>
  <si>
    <t>101330-13</t>
  </si>
  <si>
    <r>
      <t>32.</t>
    </r>
    <r>
      <rPr>
        <sz val="10"/>
        <rFont val="Arial"/>
        <family val="2"/>
      </rPr>
      <t xml:space="preserve"> Ændring af lov om social service og lov om retssikkerhed og administration på det social område (Kriminalpræventive sociale indsatser)</t>
    </r>
  </si>
  <si>
    <t>Lov om aktindsigt, off.loven mm</t>
  </si>
  <si>
    <t>Merarbejde og dermed merudgifter i forbindelse med</t>
  </si>
  <si>
    <t>ressourceforløb, rehabiliteringsteam, flekslønstil-</t>
  </si>
  <si>
    <t>ingen</t>
  </si>
  <si>
    <t>skud m.v.</t>
  </si>
  <si>
    <t>Kræftplan 3: landsdækkende screening for tyk- og endetarmskræft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</si>
</sst>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#,##0\ &quot;kr&quot;\.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4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4" borderId="3" applyNumberFormat="0" applyAlignment="0" applyProtection="0"/>
    <xf numFmtId="0" fontId="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3" fontId="3" fillId="0" borderId="17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5" fillId="0" borderId="2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/>
    </xf>
    <xf numFmtId="0" fontId="5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5" fillId="33" borderId="29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33" borderId="25" xfId="0" applyFont="1" applyFill="1" applyBorder="1" applyAlignment="1">
      <alignment/>
    </xf>
    <xf numFmtId="0" fontId="2" fillId="0" borderId="14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2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471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33850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10</xdr:row>
      <xdr:rowOff>0</xdr:rowOff>
    </xdr:from>
    <xdr:ext cx="76200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171700" y="311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159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280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4342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4" name="Text Box 6"/>
        <xdr:cNvSpPr txBox="1">
          <a:spLocks noChangeArrowheads="1"/>
        </xdr:cNvSpPr>
      </xdr:nvSpPr>
      <xdr:spPr>
        <a:xfrm>
          <a:off x="454342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0" name="Text Box 12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1" name="Text Box 13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8" name="Text Box 20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9" name="Text Box 21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0" name="Text Box 22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1" name="Text Box 23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3" name="Text Box 25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3419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341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2428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242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5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3381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6</v>
      </c>
      <c r="B3" s="62"/>
      <c r="C3" s="65"/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73" t="s">
        <v>7</v>
      </c>
      <c r="B5" s="74"/>
      <c r="C5" s="13"/>
      <c r="D5" s="9">
        <f>ØK!D12</f>
        <v>297300</v>
      </c>
      <c r="E5" s="9">
        <f>ØK!E12</f>
        <v>297300</v>
      </c>
      <c r="F5" s="9">
        <f>ØK!F12</f>
        <v>297300</v>
      </c>
      <c r="G5" s="9">
        <f>ØK!G12</f>
        <v>297300</v>
      </c>
    </row>
    <row r="6" spans="1:7" ht="27" customHeight="1">
      <c r="A6" s="75" t="s">
        <v>8</v>
      </c>
      <c r="B6" s="76"/>
      <c r="C6" s="16"/>
      <c r="D6" s="17">
        <f>'P &amp; T'!D12</f>
        <v>77587</v>
      </c>
      <c r="E6" s="17">
        <f>'P &amp; T'!E12</f>
        <v>76972</v>
      </c>
      <c r="F6" s="17">
        <f>'P &amp; T'!F12</f>
        <v>38044</v>
      </c>
      <c r="G6" s="17">
        <f>'P &amp; T'!G12</f>
        <v>0</v>
      </c>
    </row>
    <row r="7" spans="1:7" ht="27" customHeight="1">
      <c r="A7" s="75" t="s">
        <v>2</v>
      </c>
      <c r="B7" s="76"/>
      <c r="C7" s="16"/>
      <c r="D7" s="17">
        <f>'B &amp; U'!D15</f>
        <v>1006206</v>
      </c>
      <c r="E7" s="17">
        <f>'B &amp; U'!E15</f>
        <v>998109</v>
      </c>
      <c r="F7" s="17">
        <f>'B &amp; U'!F15</f>
        <v>1021999</v>
      </c>
      <c r="G7" s="17">
        <f>'B &amp; U'!G15</f>
        <v>1021999</v>
      </c>
    </row>
    <row r="8" spans="1:7" ht="27" customHeight="1">
      <c r="A8" s="75" t="s">
        <v>3</v>
      </c>
      <c r="B8" s="76"/>
      <c r="C8" s="16"/>
      <c r="D8" s="17">
        <f>'K &amp; F'!D15</f>
        <v>0</v>
      </c>
      <c r="E8" s="17">
        <f>'K &amp; F'!E15</f>
        <v>0</v>
      </c>
      <c r="F8" s="17">
        <f>'K &amp; F'!F15</f>
        <v>0</v>
      </c>
      <c r="G8" s="17">
        <f>'K &amp; F'!G15</f>
        <v>0</v>
      </c>
    </row>
    <row r="9" spans="1:7" ht="27" customHeight="1">
      <c r="A9" s="75" t="s">
        <v>9</v>
      </c>
      <c r="B9" s="76"/>
      <c r="C9" s="16"/>
      <c r="D9" s="17">
        <f>'S&amp;S'!D11</f>
        <v>716638</v>
      </c>
      <c r="E9" s="17">
        <f>'S&amp;S'!E11</f>
        <v>735217</v>
      </c>
      <c r="F9" s="17">
        <f>'S&amp;S'!F11</f>
        <v>19464</v>
      </c>
      <c r="G9" s="17">
        <f>'S&amp;S'!G11</f>
        <v>0</v>
      </c>
    </row>
    <row r="10" spans="1:7" ht="27" customHeight="1">
      <c r="A10" s="75" t="s">
        <v>4</v>
      </c>
      <c r="B10" s="76"/>
      <c r="C10" s="16"/>
      <c r="D10" s="17">
        <f>'A&amp;I'!D14</f>
        <v>301000</v>
      </c>
      <c r="E10" s="17">
        <f>'A&amp;I'!E14</f>
        <v>460000</v>
      </c>
      <c r="F10" s="17">
        <f>'A&amp;I'!F14</f>
        <v>540000</v>
      </c>
      <c r="G10" s="17">
        <f>'A&amp;I'!G14</f>
        <v>619000</v>
      </c>
    </row>
    <row r="11" spans="1:7" ht="27" customHeight="1">
      <c r="A11" s="75"/>
      <c r="B11" s="76"/>
      <c r="C11" s="16"/>
      <c r="D11" s="17"/>
      <c r="E11" s="17"/>
      <c r="F11" s="17"/>
      <c r="G11" s="17"/>
    </row>
    <row r="12" spans="1:7" ht="27" customHeight="1">
      <c r="A12" s="55"/>
      <c r="B12" s="56"/>
      <c r="C12" s="14"/>
      <c r="D12" s="15"/>
      <c r="E12" s="15"/>
      <c r="F12" s="15"/>
      <c r="G12" s="15"/>
    </row>
    <row r="13" spans="1:7" ht="27" customHeight="1">
      <c r="A13" s="73" t="s">
        <v>5</v>
      </c>
      <c r="B13" s="74"/>
      <c r="C13" s="20"/>
      <c r="D13" s="21">
        <f>SUM(D5:D12)</f>
        <v>2398731</v>
      </c>
      <c r="E13" s="21">
        <f>SUM(E5:E12)</f>
        <v>2567598</v>
      </c>
      <c r="F13" s="21">
        <f>SUM(F5:F12)</f>
        <v>1916807</v>
      </c>
      <c r="G13" s="21">
        <f>SUM(G5:G12)</f>
        <v>1938299</v>
      </c>
    </row>
    <row r="14" spans="1:7" ht="27" customHeight="1" thickBot="1">
      <c r="A14" s="70"/>
      <c r="B14" s="71"/>
      <c r="C14" s="22"/>
      <c r="D14" s="23"/>
      <c r="E14" s="23"/>
      <c r="F14" s="23"/>
      <c r="G14" s="23"/>
    </row>
    <row r="15" spans="1:7" ht="27" customHeight="1">
      <c r="A15" s="72" t="s">
        <v>1</v>
      </c>
      <c r="B15" s="72"/>
      <c r="C15" s="18"/>
      <c r="D15" s="19">
        <f>SUM(D13:D14)</f>
        <v>2398731</v>
      </c>
      <c r="E15" s="19">
        <f>SUM(E13:E14)</f>
        <v>2567598</v>
      </c>
      <c r="F15" s="19">
        <f>SUM(F13:F14)</f>
        <v>1916807</v>
      </c>
      <c r="G15" s="19">
        <f>SUM(G13:G14)</f>
        <v>1938299</v>
      </c>
    </row>
    <row r="16" spans="2:7" ht="18">
      <c r="B16" s="2"/>
      <c r="C16" s="10"/>
      <c r="D16" s="5"/>
      <c r="E16" s="3"/>
      <c r="F16" s="3"/>
      <c r="G16" s="3"/>
    </row>
    <row r="17" spans="2:7" ht="18">
      <c r="B17" s="2"/>
      <c r="C17" s="10"/>
      <c r="D17" s="5"/>
      <c r="E17" s="2"/>
      <c r="F17" s="2"/>
      <c r="G17" s="2"/>
    </row>
    <row r="18" spans="2:7" ht="18">
      <c r="B18" s="2"/>
      <c r="C18" s="10"/>
      <c r="D18" s="5"/>
      <c r="E18" s="2"/>
      <c r="F18" s="2"/>
      <c r="G18" s="2"/>
    </row>
    <row r="19" spans="2:7" ht="18">
      <c r="B19" s="2"/>
      <c r="C19" s="10"/>
      <c r="D19" s="5"/>
      <c r="E19" s="2"/>
      <c r="F19" s="2"/>
      <c r="G19" s="2"/>
    </row>
    <row r="20" spans="2:7" ht="18">
      <c r="B20" s="1"/>
      <c r="C20" s="11"/>
      <c r="D20" s="6"/>
      <c r="E20" s="1"/>
      <c r="F20" s="1"/>
      <c r="G20" s="1"/>
    </row>
    <row r="21" spans="2:7" ht="18">
      <c r="B21" s="1"/>
      <c r="C21" s="11"/>
      <c r="D21" s="6"/>
      <c r="E21" s="1"/>
      <c r="F21" s="1"/>
      <c r="G21" s="1"/>
    </row>
    <row r="22" spans="2:7" ht="18">
      <c r="B22" s="1"/>
      <c r="C22" s="11"/>
      <c r="D22" s="6"/>
      <c r="E22" s="1"/>
      <c r="F22" s="1"/>
      <c r="G22" s="1"/>
    </row>
  </sheetData>
  <sheetProtection/>
  <mergeCells count="16">
    <mergeCell ref="A14:B14"/>
    <mergeCell ref="A15:B15"/>
    <mergeCell ref="A13:B13"/>
    <mergeCell ref="A5:B5"/>
    <mergeCell ref="A6:B6"/>
    <mergeCell ref="A7:B7"/>
    <mergeCell ref="A8:B8"/>
    <mergeCell ref="A9:B9"/>
    <mergeCell ref="A10:B10"/>
    <mergeCell ref="A11:B11"/>
    <mergeCell ref="A12:B12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56.421875" style="0" customWidth="1"/>
    <col min="3" max="3" width="13.140625" style="12" customWidth="1"/>
    <col min="4" max="4" width="14.57421875" style="7" customWidth="1"/>
    <col min="5" max="7" width="15.8515625" style="0" customWidth="1"/>
    <col min="8" max="9" width="0" style="0" hidden="1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7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37">
        <v>103</v>
      </c>
      <c r="B5" s="29" t="s">
        <v>26</v>
      </c>
      <c r="C5" s="35"/>
      <c r="D5" s="28">
        <v>297300</v>
      </c>
      <c r="E5" s="28">
        <v>297300</v>
      </c>
      <c r="F5" s="28">
        <v>297300</v>
      </c>
      <c r="G5" s="28">
        <v>297300</v>
      </c>
    </row>
    <row r="6" spans="1:7" s="24" customFormat="1" ht="24" customHeight="1">
      <c r="A6" s="37"/>
      <c r="B6" s="29"/>
      <c r="C6" s="35"/>
      <c r="D6" s="28"/>
      <c r="E6" s="28"/>
      <c r="F6" s="28"/>
      <c r="G6" s="28"/>
    </row>
    <row r="7" spans="1:7" s="24" customFormat="1" ht="24" customHeight="1">
      <c r="A7" s="37"/>
      <c r="B7" s="29"/>
      <c r="C7" s="35"/>
      <c r="D7" s="28"/>
      <c r="E7" s="28"/>
      <c r="F7" s="28"/>
      <c r="G7" s="28"/>
    </row>
    <row r="8" spans="1:7" s="24" customFormat="1" ht="24" customHeight="1">
      <c r="A8" s="37"/>
      <c r="B8" s="29"/>
      <c r="C8" s="35"/>
      <c r="D8" s="28"/>
      <c r="E8" s="28"/>
      <c r="F8" s="28"/>
      <c r="G8" s="28"/>
    </row>
    <row r="9" spans="1:7" s="24" customFormat="1" ht="24" customHeight="1">
      <c r="A9" s="37"/>
      <c r="B9" s="29"/>
      <c r="C9" s="35"/>
      <c r="D9" s="28"/>
      <c r="E9" s="28"/>
      <c r="F9" s="28"/>
      <c r="G9" s="28"/>
    </row>
    <row r="10" spans="1:7" s="24" customFormat="1" ht="24" customHeight="1">
      <c r="A10" s="37"/>
      <c r="B10" s="29"/>
      <c r="C10" s="35"/>
      <c r="D10" s="28"/>
      <c r="E10" s="28"/>
      <c r="F10" s="28"/>
      <c r="G10" s="28"/>
    </row>
    <row r="11" spans="1:7" s="24" customFormat="1" ht="24" customHeight="1">
      <c r="A11" s="37"/>
      <c r="B11" s="29"/>
      <c r="C11" s="35"/>
      <c r="D11" s="28"/>
      <c r="E11" s="28"/>
      <c r="F11" s="28"/>
      <c r="G11" s="28"/>
    </row>
    <row r="12" spans="1:9" s="25" customFormat="1" ht="24" customHeight="1">
      <c r="A12" s="77" t="s">
        <v>1</v>
      </c>
      <c r="B12" s="78"/>
      <c r="C12" s="33"/>
      <c r="D12" s="34">
        <f aca="true" t="shared" si="0" ref="D12:I12">SUM(D5:D11)</f>
        <v>297300</v>
      </c>
      <c r="E12" s="34">
        <f t="shared" si="0"/>
        <v>297300</v>
      </c>
      <c r="F12" s="34">
        <f t="shared" si="0"/>
        <v>297300</v>
      </c>
      <c r="G12" s="34">
        <f t="shared" si="0"/>
        <v>297300</v>
      </c>
      <c r="H12" s="34">
        <f t="shared" si="0"/>
        <v>0</v>
      </c>
      <c r="I12" s="34">
        <f t="shared" si="0"/>
        <v>0</v>
      </c>
    </row>
  </sheetData>
  <sheetProtection/>
  <mergeCells count="6">
    <mergeCell ref="A12:B12"/>
    <mergeCell ref="A1:G1"/>
    <mergeCell ref="C3:C4"/>
    <mergeCell ref="D3:G3"/>
    <mergeCell ref="A2:G2"/>
    <mergeCell ref="A3:B4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57421875" style="0" customWidth="1"/>
    <col min="8" max="8" width="0" style="0" hidden="1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8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40"/>
      <c r="B5" s="52" t="s">
        <v>13</v>
      </c>
      <c r="C5" s="42"/>
      <c r="D5" s="43">
        <v>77587</v>
      </c>
      <c r="E5" s="43">
        <v>76972</v>
      </c>
      <c r="F5" s="43">
        <v>38044</v>
      </c>
      <c r="G5" s="43">
        <v>0</v>
      </c>
    </row>
    <row r="6" spans="1:7" s="24" customFormat="1" ht="24" customHeight="1">
      <c r="A6" s="40"/>
      <c r="B6" s="41"/>
      <c r="C6" s="42"/>
      <c r="D6" s="43"/>
      <c r="E6" s="43"/>
      <c r="F6" s="43"/>
      <c r="G6" s="43"/>
    </row>
    <row r="7" spans="1:7" s="24" customFormat="1" ht="24" customHeight="1">
      <c r="A7" s="40"/>
      <c r="B7" s="41"/>
      <c r="C7" s="42"/>
      <c r="D7" s="43"/>
      <c r="E7" s="43"/>
      <c r="F7" s="43"/>
      <c r="G7" s="43"/>
    </row>
    <row r="8" spans="1:7" s="24" customFormat="1" ht="24" customHeight="1">
      <c r="A8" s="40"/>
      <c r="B8" s="41"/>
      <c r="C8" s="42"/>
      <c r="D8" s="43"/>
      <c r="E8" s="43"/>
      <c r="F8" s="43"/>
      <c r="G8" s="43"/>
    </row>
    <row r="9" spans="1:7" s="24" customFormat="1" ht="24" customHeight="1">
      <c r="A9" s="40"/>
      <c r="B9" s="41"/>
      <c r="C9" s="42"/>
      <c r="D9" s="43"/>
      <c r="E9" s="43"/>
      <c r="F9" s="43"/>
      <c r="G9" s="43"/>
    </row>
    <row r="10" spans="1:7" s="24" customFormat="1" ht="24" customHeight="1">
      <c r="A10" s="40"/>
      <c r="B10" s="41"/>
      <c r="C10" s="42"/>
      <c r="D10" s="43"/>
      <c r="E10" s="43"/>
      <c r="F10" s="43"/>
      <c r="G10" s="43"/>
    </row>
    <row r="11" spans="1:7" s="24" customFormat="1" ht="24" customHeight="1">
      <c r="A11" s="39"/>
      <c r="B11" s="31"/>
      <c r="C11" s="36"/>
      <c r="D11" s="32"/>
      <c r="E11" s="32"/>
      <c r="F11" s="32"/>
      <c r="G11" s="32"/>
    </row>
    <row r="12" spans="1:7" s="25" customFormat="1" ht="24" customHeight="1">
      <c r="A12" s="77" t="s">
        <v>1</v>
      </c>
      <c r="B12" s="78"/>
      <c r="C12" s="33"/>
      <c r="D12" s="34">
        <f>SUM(D5:D11)</f>
        <v>77587</v>
      </c>
      <c r="E12" s="34">
        <f>SUM(E5:E11)</f>
        <v>76972</v>
      </c>
      <c r="F12" s="34">
        <f>SUM(F5:F11)</f>
        <v>38044</v>
      </c>
      <c r="G12" s="34">
        <f>SUM(G5:G11)</f>
        <v>0</v>
      </c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4.421875" style="12" customWidth="1"/>
    <col min="4" max="4" width="14.00390625" style="7" customWidth="1"/>
    <col min="5" max="5" width="14.140625" style="0" customWidth="1"/>
    <col min="6" max="6" width="15.57421875" style="0" customWidth="1"/>
    <col min="7" max="7" width="15.00390625" style="0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2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18.75" customHeight="1">
      <c r="A5" s="40"/>
      <c r="B5" s="46"/>
      <c r="C5" s="48"/>
      <c r="D5" s="49"/>
      <c r="E5" s="49"/>
      <c r="F5" s="49"/>
      <c r="G5" s="49"/>
    </row>
    <row r="6" spans="1:7" s="24" customFormat="1" ht="29.25" customHeight="1">
      <c r="A6" s="40"/>
      <c r="B6" s="46" t="s">
        <v>17</v>
      </c>
      <c r="C6" s="48" t="s">
        <v>24</v>
      </c>
      <c r="D6" s="49">
        <v>0</v>
      </c>
      <c r="E6" s="49">
        <v>0</v>
      </c>
      <c r="F6" s="49">
        <v>44237</v>
      </c>
      <c r="G6" s="49">
        <v>44237</v>
      </c>
    </row>
    <row r="7" spans="1:7" s="24" customFormat="1" ht="28.5" customHeight="1">
      <c r="A7" s="40"/>
      <c r="B7" s="46" t="s">
        <v>18</v>
      </c>
      <c r="C7" s="48" t="s">
        <v>24</v>
      </c>
      <c r="D7" s="49">
        <v>0</v>
      </c>
      <c r="E7" s="49">
        <v>0</v>
      </c>
      <c r="F7" s="49">
        <v>-64586</v>
      </c>
      <c r="G7" s="49">
        <v>-64586</v>
      </c>
    </row>
    <row r="8" spans="1:7" s="24" customFormat="1" ht="41.25" customHeight="1">
      <c r="A8" s="40"/>
      <c r="B8" s="46" t="s">
        <v>19</v>
      </c>
      <c r="C8" s="48" t="s">
        <v>24</v>
      </c>
      <c r="D8" s="49">
        <v>0</v>
      </c>
      <c r="E8" s="49">
        <v>0</v>
      </c>
      <c r="F8" s="49">
        <v>22118</v>
      </c>
      <c r="G8" s="49">
        <v>22118</v>
      </c>
    </row>
    <row r="9" spans="1:7" s="24" customFormat="1" ht="42.75" customHeight="1">
      <c r="A9" s="40"/>
      <c r="B9" s="46" t="s">
        <v>20</v>
      </c>
      <c r="C9" s="48" t="s">
        <v>24</v>
      </c>
      <c r="D9" s="49">
        <v>0</v>
      </c>
      <c r="E9" s="49">
        <v>0</v>
      </c>
      <c r="F9" s="49">
        <v>34505</v>
      </c>
      <c r="G9" s="49">
        <v>34505</v>
      </c>
    </row>
    <row r="10" spans="1:7" s="24" customFormat="1" ht="30.75" customHeight="1">
      <c r="A10" s="40"/>
      <c r="B10" s="46" t="s">
        <v>21</v>
      </c>
      <c r="C10" s="48" t="s">
        <v>24</v>
      </c>
      <c r="D10" s="49">
        <v>0</v>
      </c>
      <c r="E10" s="49">
        <v>0</v>
      </c>
      <c r="F10" s="49">
        <v>46006</v>
      </c>
      <c r="G10" s="49">
        <v>46006</v>
      </c>
    </row>
    <row r="11" spans="1:7" s="24" customFormat="1" ht="32.25" customHeight="1">
      <c r="A11" s="40"/>
      <c r="B11" s="46" t="s">
        <v>22</v>
      </c>
      <c r="C11" s="48" t="s">
        <v>24</v>
      </c>
      <c r="D11" s="49">
        <v>605437</v>
      </c>
      <c r="E11" s="49">
        <v>604417</v>
      </c>
      <c r="F11" s="49">
        <v>604417</v>
      </c>
      <c r="G11" s="49">
        <v>604417</v>
      </c>
    </row>
    <row r="12" spans="1:7" s="24" customFormat="1" ht="29.25" customHeight="1">
      <c r="A12" s="40"/>
      <c r="B12" s="46" t="s">
        <v>23</v>
      </c>
      <c r="C12" s="48" t="s">
        <v>24</v>
      </c>
      <c r="D12" s="49">
        <v>397230</v>
      </c>
      <c r="E12" s="49">
        <v>390153</v>
      </c>
      <c r="F12" s="49">
        <v>331763</v>
      </c>
      <c r="G12" s="49">
        <v>331763</v>
      </c>
    </row>
    <row r="13" spans="1:7" s="24" customFormat="1" ht="30" customHeight="1">
      <c r="A13" s="40"/>
      <c r="B13" s="46" t="s">
        <v>25</v>
      </c>
      <c r="C13" s="48" t="s">
        <v>24</v>
      </c>
      <c r="D13" s="49">
        <v>3539</v>
      </c>
      <c r="E13" s="49">
        <v>3539</v>
      </c>
      <c r="F13" s="49">
        <v>3539</v>
      </c>
      <c r="G13" s="49">
        <v>3539</v>
      </c>
    </row>
    <row r="14" spans="1:7" s="24" customFormat="1" ht="21" customHeight="1">
      <c r="A14" s="40"/>
      <c r="B14" s="46"/>
      <c r="C14" s="48"/>
      <c r="D14" s="49"/>
      <c r="E14" s="49"/>
      <c r="F14" s="49"/>
      <c r="G14" s="49"/>
    </row>
    <row r="15" spans="1:7" s="25" customFormat="1" ht="24" customHeight="1">
      <c r="A15" s="77" t="s">
        <v>1</v>
      </c>
      <c r="B15" s="78"/>
      <c r="C15" s="33"/>
      <c r="D15" s="50">
        <f>SUM(D5:D14)</f>
        <v>1006206</v>
      </c>
      <c r="E15" s="50">
        <f>SUM(E5:E14)</f>
        <v>998109</v>
      </c>
      <c r="F15" s="50">
        <f>SUM(F5:F14)</f>
        <v>1021999</v>
      </c>
      <c r="G15" s="50">
        <f>SUM(G5:G14)</f>
        <v>1021999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7109375" style="0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3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38"/>
      <c r="B5" s="29"/>
      <c r="C5" s="27"/>
      <c r="D5" s="28"/>
      <c r="E5" s="28"/>
      <c r="F5" s="28"/>
      <c r="G5" s="28"/>
    </row>
    <row r="6" spans="1:7" s="24" customFormat="1" ht="24" customHeight="1">
      <c r="A6" s="37"/>
      <c r="B6" s="29"/>
      <c r="C6" s="35"/>
      <c r="D6" s="28"/>
      <c r="E6" s="28"/>
      <c r="F6" s="28"/>
      <c r="G6" s="28"/>
    </row>
    <row r="7" spans="1:7" s="24" customFormat="1" ht="24" customHeight="1">
      <c r="A7" s="37"/>
      <c r="B7" s="29"/>
      <c r="C7" s="35"/>
      <c r="D7" s="28"/>
      <c r="E7" s="28"/>
      <c r="F7" s="28"/>
      <c r="G7" s="28"/>
    </row>
    <row r="8" spans="1:7" s="24" customFormat="1" ht="24" customHeight="1">
      <c r="A8" s="37"/>
      <c r="B8" s="29"/>
      <c r="C8" s="35"/>
      <c r="D8" s="28"/>
      <c r="E8" s="28"/>
      <c r="F8" s="28"/>
      <c r="G8" s="28"/>
    </row>
    <row r="9" spans="1:7" s="24" customFormat="1" ht="24" customHeight="1">
      <c r="A9" s="37"/>
      <c r="B9" s="29"/>
      <c r="C9" s="35"/>
      <c r="D9" s="28"/>
      <c r="E9" s="28"/>
      <c r="F9" s="28"/>
      <c r="G9" s="28"/>
    </row>
    <row r="10" spans="1:7" s="24" customFormat="1" ht="24" customHeight="1">
      <c r="A10" s="37"/>
      <c r="B10" s="29"/>
      <c r="C10" s="35"/>
      <c r="D10" s="28"/>
      <c r="E10" s="28"/>
      <c r="F10" s="28"/>
      <c r="G10" s="28"/>
    </row>
    <row r="11" spans="1:7" s="24" customFormat="1" ht="24" customHeight="1">
      <c r="A11" s="37"/>
      <c r="B11" s="29"/>
      <c r="C11" s="35"/>
      <c r="D11" s="28"/>
      <c r="E11" s="28"/>
      <c r="F11" s="28"/>
      <c r="G11" s="28"/>
    </row>
    <row r="12" spans="1:7" s="24" customFormat="1" ht="24" customHeight="1">
      <c r="A12" s="37"/>
      <c r="B12" s="29"/>
      <c r="C12" s="35"/>
      <c r="D12" s="28"/>
      <c r="E12" s="28"/>
      <c r="F12" s="28"/>
      <c r="G12" s="28"/>
    </row>
    <row r="13" spans="1:7" s="24" customFormat="1" ht="24" customHeight="1">
      <c r="A13" s="37"/>
      <c r="B13" s="29"/>
      <c r="C13" s="35"/>
      <c r="D13" s="28"/>
      <c r="E13" s="28"/>
      <c r="F13" s="28"/>
      <c r="G13" s="28"/>
    </row>
    <row r="14" spans="1:7" s="24" customFormat="1" ht="24" customHeight="1">
      <c r="A14" s="39"/>
      <c r="B14" s="31"/>
      <c r="C14" s="36"/>
      <c r="D14" s="32"/>
      <c r="E14" s="32"/>
      <c r="F14" s="32"/>
      <c r="G14" s="32"/>
    </row>
    <row r="15" spans="1:7" s="25" customFormat="1" ht="24" customHeight="1">
      <c r="A15" s="77" t="s">
        <v>1</v>
      </c>
      <c r="B15" s="78"/>
      <c r="C15" s="33"/>
      <c r="D15" s="34">
        <f>SUM(D5:D14)</f>
        <v>0</v>
      </c>
      <c r="E15" s="34">
        <f>SUM(E5:E14)</f>
        <v>0</v>
      </c>
      <c r="F15" s="34">
        <f>SUM(F5:F14)</f>
        <v>0</v>
      </c>
      <c r="G15" s="34">
        <f>SUM(G5:G14)</f>
        <v>0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7109375" style="0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9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30" customHeight="1">
      <c r="A5" s="44"/>
      <c r="B5" s="51" t="s">
        <v>31</v>
      </c>
      <c r="C5" s="42"/>
      <c r="D5" s="49">
        <v>513148</v>
      </c>
      <c r="E5" s="49">
        <v>531727</v>
      </c>
      <c r="F5" s="49">
        <v>19464</v>
      </c>
      <c r="G5" s="49">
        <v>0</v>
      </c>
    </row>
    <row r="6" spans="1:7" s="24" customFormat="1" ht="30" customHeight="1">
      <c r="A6" s="44"/>
      <c r="B6" s="51" t="s">
        <v>12</v>
      </c>
      <c r="C6" s="42"/>
      <c r="D6" s="49">
        <v>203490</v>
      </c>
      <c r="E6" s="49">
        <v>203490</v>
      </c>
      <c r="F6" s="49">
        <v>0</v>
      </c>
      <c r="G6" s="49">
        <v>0</v>
      </c>
    </row>
    <row r="7" spans="1:7" s="24" customFormat="1" ht="30" customHeight="1">
      <c r="A7" s="44"/>
      <c r="B7" s="51"/>
      <c r="C7" s="42"/>
      <c r="D7" s="49"/>
      <c r="E7" s="49"/>
      <c r="F7" s="49"/>
      <c r="G7" s="49"/>
    </row>
    <row r="8" spans="1:7" s="24" customFormat="1" ht="30" customHeight="1">
      <c r="A8" s="44"/>
      <c r="B8" s="47"/>
      <c r="C8" s="42"/>
      <c r="D8" s="49"/>
      <c r="E8" s="49"/>
      <c r="F8" s="49"/>
      <c r="G8" s="49"/>
    </row>
    <row r="9" spans="1:7" s="24" customFormat="1" ht="30" customHeight="1">
      <c r="A9" s="44"/>
      <c r="B9" s="47"/>
      <c r="C9" s="42"/>
      <c r="D9" s="49"/>
      <c r="E9" s="49"/>
      <c r="F9" s="49"/>
      <c r="G9" s="49"/>
    </row>
    <row r="10" spans="1:7" s="24" customFormat="1" ht="30" customHeight="1">
      <c r="A10" s="44"/>
      <c r="B10" s="47"/>
      <c r="C10" s="42"/>
      <c r="D10" s="49"/>
      <c r="E10" s="49"/>
      <c r="F10" s="49"/>
      <c r="G10" s="49"/>
    </row>
    <row r="11" spans="1:7" s="25" customFormat="1" ht="24" customHeight="1">
      <c r="A11" s="79" t="s">
        <v>1</v>
      </c>
      <c r="B11" s="80"/>
      <c r="C11" s="45"/>
      <c r="D11" s="50">
        <f>SUM(D5:D10)</f>
        <v>716638</v>
      </c>
      <c r="E11" s="50">
        <f>SUM(E5:E10)</f>
        <v>735217</v>
      </c>
      <c r="F11" s="50">
        <f>SUM(F5:F10)</f>
        <v>19464</v>
      </c>
      <c r="G11" s="50">
        <f>SUM(G5:G10)</f>
        <v>0</v>
      </c>
    </row>
  </sheetData>
  <sheetProtection/>
  <mergeCells count="6">
    <mergeCell ref="A11:B11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5.421875" style="0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4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59.25" customHeight="1">
      <c r="A5" s="26"/>
      <c r="B5" s="53" t="s">
        <v>14</v>
      </c>
      <c r="C5" s="35"/>
      <c r="D5" s="28"/>
      <c r="E5" s="28"/>
      <c r="F5" s="28"/>
      <c r="G5" s="28"/>
    </row>
    <row r="6" spans="1:7" s="24" customFormat="1" ht="33.75" customHeight="1">
      <c r="A6" s="26"/>
      <c r="B6" s="54" t="s">
        <v>15</v>
      </c>
      <c r="C6" s="35"/>
      <c r="D6" s="28"/>
      <c r="E6" s="28"/>
      <c r="F6" s="28"/>
      <c r="G6" s="28"/>
    </row>
    <row r="7" spans="1:7" s="24" customFormat="1" ht="24" customHeight="1">
      <c r="A7" s="26"/>
      <c r="B7" s="54" t="s">
        <v>16</v>
      </c>
      <c r="C7" s="35"/>
      <c r="D7" s="28">
        <v>301000</v>
      </c>
      <c r="E7" s="28">
        <v>460000</v>
      </c>
      <c r="F7" s="28">
        <v>540000</v>
      </c>
      <c r="G7" s="28">
        <v>619000</v>
      </c>
    </row>
    <row r="8" spans="1:7" s="24" customFormat="1" ht="24" customHeight="1">
      <c r="A8" s="26"/>
      <c r="B8" s="29" t="s">
        <v>27</v>
      </c>
      <c r="C8" s="35"/>
      <c r="D8" s="28"/>
      <c r="E8" s="28"/>
      <c r="F8" s="28"/>
      <c r="G8" s="28"/>
    </row>
    <row r="9" spans="1:7" s="24" customFormat="1" ht="24" customHeight="1">
      <c r="A9" s="26"/>
      <c r="B9" s="29" t="s">
        <v>28</v>
      </c>
      <c r="C9" s="35" t="s">
        <v>29</v>
      </c>
      <c r="D9" s="28"/>
      <c r="E9" s="28"/>
      <c r="F9" s="28"/>
      <c r="G9" s="28"/>
    </row>
    <row r="10" spans="1:7" s="24" customFormat="1" ht="24" customHeight="1">
      <c r="A10" s="26"/>
      <c r="B10" s="29" t="s">
        <v>30</v>
      </c>
      <c r="C10" s="35"/>
      <c r="D10" s="28"/>
      <c r="E10" s="28"/>
      <c r="F10" s="28"/>
      <c r="G10" s="28"/>
    </row>
    <row r="11" spans="1:7" s="24" customFormat="1" ht="24" customHeight="1">
      <c r="A11" s="26"/>
      <c r="B11" s="29"/>
      <c r="C11" s="35"/>
      <c r="D11" s="28"/>
      <c r="E11" s="28"/>
      <c r="F11" s="28"/>
      <c r="G11" s="28"/>
    </row>
    <row r="12" spans="1:7" s="24" customFormat="1" ht="24" customHeight="1">
      <c r="A12" s="26"/>
      <c r="B12" s="29"/>
      <c r="C12" s="35"/>
      <c r="D12" s="28"/>
      <c r="E12" s="28"/>
      <c r="F12" s="28"/>
      <c r="G12" s="28"/>
    </row>
    <row r="13" spans="1:7" s="24" customFormat="1" ht="24" customHeight="1">
      <c r="A13" s="30"/>
      <c r="B13" s="31"/>
      <c r="C13" s="36"/>
      <c r="D13" s="32"/>
      <c r="E13" s="32"/>
      <c r="F13" s="32"/>
      <c r="G13" s="32"/>
    </row>
    <row r="14" spans="1:7" s="25" customFormat="1" ht="24" customHeight="1">
      <c r="A14" s="77" t="s">
        <v>1</v>
      </c>
      <c r="B14" s="78"/>
      <c r="C14" s="33"/>
      <c r="D14" s="34">
        <f>SUM(D5:D13)</f>
        <v>301000</v>
      </c>
      <c r="E14" s="34">
        <f>SUM(E5:E13)</f>
        <v>460000</v>
      </c>
      <c r="F14" s="34">
        <f>SUM(F5:F13)</f>
        <v>540000</v>
      </c>
      <c r="G14" s="34">
        <f>SUM(G5:G13)</f>
        <v>619000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UAI-14-08-2013 - Bilag 303.02 Budgetændringer på grund af lov og cirkulæreprogrammet 20142017</dc:title>
  <dc:subject>ØVRIGE</dc:subject>
  <dc:creator>JOPE</dc:creator>
  <cp:keywords/>
  <dc:description>Budgetændringer på grund af lov- og cirkulæreprogrammet 2013-2016</dc:description>
  <cp:lastModifiedBy>Søren Poulsen</cp:lastModifiedBy>
  <cp:lastPrinted>2013-08-08T11:50:08Z</cp:lastPrinted>
  <dcterms:created xsi:type="dcterms:W3CDTF">1996-11-12T13:28:11Z</dcterms:created>
  <dcterms:modified xsi:type="dcterms:W3CDTF">2013-08-13T09:07:18Z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Arbejdsmarked og Integration</vt:lpwstr>
  </property>
  <property fmtid="{D5CDD505-2E9C-101B-9397-08002B2CF9AE}" pid="4" name="MeetingTit">
    <vt:lpwstr>14-08-2013</vt:lpwstr>
  </property>
  <property fmtid="{D5CDD505-2E9C-101B-9397-08002B2CF9AE}" pid="5" name="MeetingDateAndTi">
    <vt:lpwstr>14-08-2013 fra 08:15 - 10:15</vt:lpwstr>
  </property>
  <property fmtid="{D5CDD505-2E9C-101B-9397-08002B2CF9AE}" pid="6" name="AccessLevelNa">
    <vt:lpwstr>Åben</vt:lpwstr>
  </property>
  <property fmtid="{D5CDD505-2E9C-101B-9397-08002B2CF9AE}" pid="7" name="Fusion">
    <vt:lpwstr>1252898</vt:lpwstr>
  </property>
  <property fmtid="{D5CDD505-2E9C-101B-9397-08002B2CF9AE}" pid="8" name="SortOrd">
    <vt:lpwstr>2</vt:lpwstr>
  </property>
  <property fmtid="{D5CDD505-2E9C-101B-9397-08002B2CF9AE}" pid="9" name="MeetingEndDa">
    <vt:lpwstr>2013-08-14T10:15:00Z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41568/13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2013-08-14T08:15:00Z</vt:lpwstr>
  </property>
  <property fmtid="{D5CDD505-2E9C-101B-9397-08002B2CF9AE}" pid="14" name="PWDescripti">
    <vt:lpwstr>DA-1104212   Kopi til: </vt:lpwstr>
  </property>
  <property fmtid="{D5CDD505-2E9C-101B-9397-08002B2CF9AE}" pid="15" name="U">
    <vt:lpwstr>1096898</vt:lpwstr>
  </property>
  <property fmtid="{D5CDD505-2E9C-101B-9397-08002B2CF9AE}" pid="16" name="PWFileTy">
    <vt:lpwstr>.XLS</vt:lpwstr>
  </property>
  <property fmtid="{D5CDD505-2E9C-101B-9397-08002B2CF9AE}" pid="17" name="Agenda">
    <vt:lpwstr>1372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